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Henry Shine\Downloads\"/>
    </mc:Choice>
  </mc:AlternateContent>
  <xr:revisionPtr revIDLastSave="0" documentId="13_ncr:1_{6A6ACC1E-675B-4EF9-B4EB-A11A507D7C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K31" i="1"/>
  <c r="K27" i="1"/>
  <c r="J37" i="1"/>
  <c r="J36" i="1"/>
  <c r="M31" i="1"/>
  <c r="L31" i="1"/>
  <c r="M27" i="1"/>
  <c r="L27" i="1"/>
  <c r="J27" i="1"/>
  <c r="J31" i="1" s="1"/>
  <c r="I27" i="1"/>
  <c r="I31" i="1" s="1"/>
  <c r="I19" i="1"/>
  <c r="I33" i="1" l="1"/>
  <c r="I39" i="1" s="1"/>
</calcChain>
</file>

<file path=xl/sharedStrings.xml><?xml version="1.0" encoding="utf-8"?>
<sst xmlns="http://schemas.openxmlformats.org/spreadsheetml/2006/main" count="64" uniqueCount="35">
  <si>
    <t>Date Range:</t>
  </si>
  <si>
    <t>7/15 - 8/31</t>
  </si>
  <si>
    <t>Part 1 - Hiring &amp; Retention</t>
  </si>
  <si>
    <t>Example</t>
  </si>
  <si>
    <t>Number of Open Positions</t>
  </si>
  <si>
    <t>Number Hired at SM and below (minimum 2, including for other stores)</t>
  </si>
  <si>
    <t>Number Hired and On Staff as of 8/31 (minimum 2)</t>
  </si>
  <si>
    <t>Percentage Hired &amp; Retained (1/3 of total score)</t>
  </si>
  <si>
    <t>Part 2 - Development</t>
  </si>
  <si>
    <t>Number of Recently Hired Staff</t>
  </si>
  <si>
    <t>Teammate</t>
  </si>
  <si>
    <t>Workstream</t>
  </si>
  <si>
    <t>NA</t>
  </si>
  <si>
    <t>Week 1 Development Guides / Talent LMS</t>
  </si>
  <si>
    <t>&lt;-- Type in "NA" if not applicable</t>
  </si>
  <si>
    <t>Week 2 Development Guides / Talent LMS</t>
  </si>
  <si>
    <t>Week 3 Development Guides / Talent LMS</t>
  </si>
  <si>
    <t>Week 4 Development Guides / Talent LMS</t>
  </si>
  <si>
    <t>Development Guides / Talent LMS Completion Total</t>
  </si>
  <si>
    <t>Bi-Weekly Safety Training</t>
  </si>
  <si>
    <t>Compensation Workshop</t>
  </si>
  <si>
    <t>Leadership Workshops</t>
  </si>
  <si>
    <t>Total (Equal Weighted 1/4, 1/4, 1/4, 1/4)</t>
  </si>
  <si>
    <t>Average for Store (2/3 of total score)</t>
  </si>
  <si>
    <t>Bonus Points (must be currently employed by WW)</t>
  </si>
  <si>
    <t xml:space="preserve">New Hires (currently active) from Recruitment Cards and Referrals </t>
  </si>
  <si>
    <t>New Hires (currently active) working at other locations</t>
  </si>
  <si>
    <t>Score (Hired &amp; Retained Percentage times 1/3 +</t>
  </si>
  <si>
    <t>Development Percentage times 2/3 + Bonus Points)</t>
  </si>
  <si>
    <t>Include Transfers</t>
  </si>
  <si>
    <t xml:space="preserve">     Exclude Transfers</t>
  </si>
  <si>
    <t xml:space="preserve">Include Transfers, Pull from Recruiting Strategies </t>
  </si>
  <si>
    <t>Sheet throughout the promo period</t>
  </si>
  <si>
    <t>Based on number of classes available</t>
  </si>
  <si>
    <t>Leadership 20 within 2-3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</si>
</sst>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color rgb="FF0000FF"/>
      <name val="Arial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9" fontId="2" fillId="0" borderId="1" xfId="0" applyNumberFormat="1" applyFont="1" applyBorder="1"/>
    <xf numFmtId="0" fontId="2" fillId="0" borderId="1" xfId="0" applyFont="1" applyBorder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9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9" fontId="2" fillId="0" borderId="0" xfId="0" applyNumberFormat="1" applyFont="1" applyAlignment="1">
      <alignment horizontal="right"/>
    </xf>
    <xf numFmtId="9" fontId="2" fillId="0" borderId="0" xfId="0" applyNumberFormat="1" applyFont="1"/>
    <xf numFmtId="0" fontId="1" fillId="0" borderId="0" xfId="0" applyFont="1" applyAlignment="1">
      <alignment horizontal="left"/>
    </xf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/>
    <xf numFmtId="9" fontId="2" fillId="0" borderId="1" xfId="0" applyNumberFormat="1" applyFont="1" applyBorder="1" applyProtection="1"/>
    <xf numFmtId="0" fontId="3" fillId="2" borderId="1" xfId="0" applyFont="1" applyFill="1" applyBorder="1" applyProtection="1">
      <protection locked="0"/>
    </xf>
    <xf numFmtId="9" fontId="3" fillId="2" borderId="1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9" fontId="3" fillId="2" borderId="1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zoomScaleNormal="100" workbookViewId="0">
      <selection activeCell="I8" sqref="I8"/>
    </sheetView>
  </sheetViews>
  <sheetFormatPr defaultColWidth="14.42578125" defaultRowHeight="15" customHeight="1" x14ac:dyDescent="0.25"/>
  <cols>
    <col min="1" max="26" width="9.140625" customWidth="1"/>
  </cols>
  <sheetData>
    <row r="1" spans="1:26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1"/>
      <c r="B3" s="1" t="s">
        <v>0</v>
      </c>
      <c r="C3" s="1"/>
      <c r="D3" s="1"/>
      <c r="E3" s="1"/>
      <c r="F3" s="1"/>
      <c r="G3" s="1"/>
      <c r="H3" s="1"/>
      <c r="I3" s="1" t="s">
        <v>1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"/>
      <c r="B6" s="1" t="s">
        <v>2</v>
      </c>
      <c r="C6" s="1"/>
      <c r="D6" s="1"/>
      <c r="E6" s="1"/>
      <c r="F6" s="1"/>
      <c r="G6" s="1"/>
      <c r="H6" s="1"/>
      <c r="I6" s="2" t="s">
        <v>3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"/>
      <c r="B8" s="1" t="s">
        <v>4</v>
      </c>
      <c r="C8" s="1"/>
      <c r="D8" s="1"/>
      <c r="E8" s="1"/>
      <c r="F8" s="1"/>
      <c r="G8" s="1"/>
      <c r="H8" s="1"/>
      <c r="I8" s="17">
        <v>3</v>
      </c>
      <c r="J8" s="1"/>
      <c r="K8" s="15" t="s">
        <v>31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5" t="s">
        <v>32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"/>
      <c r="B10" s="1" t="s">
        <v>5</v>
      </c>
      <c r="C10" s="1"/>
      <c r="D10" s="1"/>
      <c r="E10" s="1"/>
      <c r="F10" s="1"/>
      <c r="G10" s="1"/>
      <c r="H10" s="1"/>
      <c r="I10" s="17">
        <v>2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"/>
      <c r="B12" s="1" t="s">
        <v>6</v>
      </c>
      <c r="C12" s="1"/>
      <c r="D12" s="1"/>
      <c r="E12" s="1"/>
      <c r="F12" s="1"/>
      <c r="G12" s="1"/>
      <c r="H12" s="1"/>
      <c r="I12" s="17">
        <v>3</v>
      </c>
      <c r="J12" s="1"/>
      <c r="K12" s="15" t="s">
        <v>29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"/>
      <c r="B14" s="2" t="s">
        <v>7</v>
      </c>
      <c r="C14" s="2"/>
      <c r="D14" s="2"/>
      <c r="E14" s="2"/>
      <c r="F14" s="2"/>
      <c r="G14" s="2"/>
      <c r="H14" s="2"/>
      <c r="I14" s="16">
        <f>IF(I10&lt;2,0,+I12/I8)</f>
        <v>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"/>
      <c r="B17" s="1" t="s">
        <v>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"/>
      <c r="B19" s="1" t="s">
        <v>9</v>
      </c>
      <c r="C19" s="1"/>
      <c r="D19" s="1"/>
      <c r="E19" s="1"/>
      <c r="F19" s="1"/>
      <c r="G19" s="1"/>
      <c r="H19" s="1"/>
      <c r="I19" s="4">
        <f>I12</f>
        <v>3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4" t="s">
        <v>10</v>
      </c>
      <c r="J21" s="12"/>
      <c r="K21" s="1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2" t="s">
        <v>11</v>
      </c>
      <c r="C22" s="1"/>
      <c r="D22" s="1"/>
      <c r="E22" s="1"/>
      <c r="F22" s="1"/>
      <c r="G22" s="1"/>
      <c r="H22" s="1"/>
      <c r="I22" s="2">
        <v>1</v>
      </c>
      <c r="J22" s="2">
        <v>2</v>
      </c>
      <c r="K22" s="5" t="s">
        <v>12</v>
      </c>
      <c r="L22" s="5" t="s">
        <v>12</v>
      </c>
      <c r="M22" s="5" t="s">
        <v>12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1" t="s">
        <v>13</v>
      </c>
      <c r="C23" s="12"/>
      <c r="D23" s="12"/>
      <c r="E23" s="12"/>
      <c r="F23" s="6"/>
      <c r="G23" s="6"/>
      <c r="H23" s="6"/>
      <c r="I23" s="18">
        <v>1</v>
      </c>
      <c r="J23" s="18">
        <v>1</v>
      </c>
      <c r="K23" s="18" t="s">
        <v>12</v>
      </c>
      <c r="L23" s="18" t="s">
        <v>12</v>
      </c>
      <c r="M23" s="18" t="s">
        <v>12</v>
      </c>
      <c r="N23" s="19"/>
      <c r="O23" s="2" t="s">
        <v>14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1" t="s">
        <v>15</v>
      </c>
      <c r="C24" s="12"/>
      <c r="D24" s="12"/>
      <c r="E24" s="12"/>
      <c r="F24" s="6"/>
      <c r="G24" s="6"/>
      <c r="H24" s="6"/>
      <c r="I24" s="18">
        <v>1</v>
      </c>
      <c r="J24" s="18">
        <v>1</v>
      </c>
      <c r="K24" s="18" t="s">
        <v>12</v>
      </c>
      <c r="L24" s="18" t="s">
        <v>12</v>
      </c>
      <c r="M24" s="18" t="s">
        <v>12</v>
      </c>
      <c r="N24" s="19"/>
      <c r="O24" s="15" t="s">
        <v>30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1" t="s">
        <v>16</v>
      </c>
      <c r="C25" s="12"/>
      <c r="D25" s="12"/>
      <c r="E25" s="12"/>
      <c r="F25" s="6"/>
      <c r="G25" s="6"/>
      <c r="H25" s="6"/>
      <c r="I25" s="18" t="s">
        <v>12</v>
      </c>
      <c r="J25" s="18" t="s">
        <v>12</v>
      </c>
      <c r="K25" s="18" t="s">
        <v>12</v>
      </c>
      <c r="L25" s="18" t="s">
        <v>12</v>
      </c>
      <c r="M25" s="18" t="s">
        <v>12</v>
      </c>
      <c r="N25" s="19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1" t="s">
        <v>17</v>
      </c>
      <c r="C26" s="12"/>
      <c r="D26" s="12"/>
      <c r="E26" s="12"/>
      <c r="F26" s="6"/>
      <c r="G26" s="6"/>
      <c r="H26" s="6"/>
      <c r="I26" s="18" t="s">
        <v>12</v>
      </c>
      <c r="J26" s="18" t="s">
        <v>12</v>
      </c>
      <c r="K26" s="18" t="s">
        <v>12</v>
      </c>
      <c r="L26" s="18" t="s">
        <v>12</v>
      </c>
      <c r="M26" s="18" t="s">
        <v>12</v>
      </c>
      <c r="N26" s="19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 t="s">
        <v>18</v>
      </c>
      <c r="C27" s="1"/>
      <c r="D27" s="1"/>
      <c r="E27" s="1"/>
      <c r="F27" s="6"/>
      <c r="G27" s="6"/>
      <c r="H27" s="6"/>
      <c r="I27" s="7">
        <f t="shared" ref="I27:M27" si="0">IFERROR(AVERAGE(I23:I26),"NA")</f>
        <v>1</v>
      </c>
      <c r="J27" s="7">
        <f t="shared" si="0"/>
        <v>1</v>
      </c>
      <c r="K27" s="7" t="str">
        <f t="shared" ref="K27" si="1">IFERROR(AVERAGE(K23:K26),"NA")</f>
        <v>NA</v>
      </c>
      <c r="L27" s="7" t="str">
        <f t="shared" si="0"/>
        <v>NA</v>
      </c>
      <c r="M27" s="7" t="str">
        <f t="shared" si="0"/>
        <v>NA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1" t="s">
        <v>19</v>
      </c>
      <c r="C28" s="12"/>
      <c r="D28" s="12"/>
      <c r="E28" s="12"/>
      <c r="F28" s="6"/>
      <c r="G28" s="6"/>
      <c r="H28" s="6"/>
      <c r="I28" s="18">
        <v>1</v>
      </c>
      <c r="J28" s="18">
        <v>1</v>
      </c>
      <c r="K28" s="18" t="s">
        <v>12</v>
      </c>
      <c r="L28" s="18" t="s">
        <v>12</v>
      </c>
      <c r="M28" s="18" t="s">
        <v>12</v>
      </c>
      <c r="N28" s="19"/>
      <c r="O28" s="15" t="s">
        <v>33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1" t="s">
        <v>20</v>
      </c>
      <c r="C29" s="12"/>
      <c r="D29" s="12"/>
      <c r="E29" s="12"/>
      <c r="F29" s="6"/>
      <c r="G29" s="6"/>
      <c r="H29" s="6"/>
      <c r="I29" s="18">
        <v>1</v>
      </c>
      <c r="J29" s="18">
        <v>1</v>
      </c>
      <c r="K29" s="18" t="s">
        <v>12</v>
      </c>
      <c r="L29" s="18" t="s">
        <v>12</v>
      </c>
      <c r="M29" s="18" t="s">
        <v>12</v>
      </c>
      <c r="N29" s="19"/>
      <c r="O29" s="15" t="s">
        <v>33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1" t="s">
        <v>21</v>
      </c>
      <c r="C30" s="12"/>
      <c r="D30" s="12"/>
      <c r="E30" s="12"/>
      <c r="F30" s="12"/>
      <c r="G30" s="12"/>
      <c r="H30" s="6"/>
      <c r="I30" s="20" t="s">
        <v>12</v>
      </c>
      <c r="J30" s="18">
        <v>1</v>
      </c>
      <c r="K30" s="18" t="s">
        <v>12</v>
      </c>
      <c r="L30" s="18" t="s">
        <v>12</v>
      </c>
      <c r="M30" s="18" t="s">
        <v>12</v>
      </c>
      <c r="N30" s="19"/>
      <c r="O30" s="15" t="s">
        <v>34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2"/>
      <c r="B31" s="13" t="s">
        <v>22</v>
      </c>
      <c r="C31" s="12"/>
      <c r="D31" s="12"/>
      <c r="E31" s="12"/>
      <c r="F31" s="12"/>
      <c r="G31" s="12"/>
      <c r="H31" s="8"/>
      <c r="I31" s="9">
        <f t="shared" ref="I31:M31" si="2">IF(I22="NA","NA",SUM(I27:I30)/(4-COUNTIF(I27:I30,"NA")))</f>
        <v>1</v>
      </c>
      <c r="J31" s="9">
        <f t="shared" si="2"/>
        <v>1</v>
      </c>
      <c r="K31" s="9" t="str">
        <f t="shared" ref="K31" si="3">IF(K22="NA","NA",SUM(K27:K30)/(4-COUNTIF(K27:K30,"NA")))</f>
        <v>NA</v>
      </c>
      <c r="L31" s="9" t="str">
        <f t="shared" si="2"/>
        <v>NA</v>
      </c>
      <c r="M31" s="9" t="str">
        <f t="shared" si="2"/>
        <v>NA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5">
      <c r="A32" s="2"/>
      <c r="B32" s="2"/>
      <c r="C32" s="2"/>
      <c r="D32" s="2"/>
      <c r="E32" s="2"/>
      <c r="F32" s="2"/>
      <c r="G32" s="2"/>
      <c r="H32" s="2"/>
      <c r="I32" s="9"/>
      <c r="J32" s="9"/>
      <c r="K32" s="9"/>
      <c r="L32" s="9"/>
      <c r="M32" s="9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5">
      <c r="A33" s="1"/>
      <c r="B33" s="2" t="s">
        <v>23</v>
      </c>
      <c r="C33" s="2"/>
      <c r="D33" s="2"/>
      <c r="E33" s="2"/>
      <c r="F33" s="2"/>
      <c r="G33" s="2"/>
      <c r="H33" s="2"/>
      <c r="I33" s="3">
        <f>AVERAGE(I31:M31)</f>
        <v>1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2"/>
      <c r="C34" s="2"/>
      <c r="D34" s="2"/>
      <c r="E34" s="2"/>
      <c r="F34" s="2"/>
      <c r="G34" s="2"/>
      <c r="H34" s="2"/>
      <c r="I34" s="1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2" t="s">
        <v>24</v>
      </c>
      <c r="C35" s="1"/>
      <c r="D35" s="1"/>
      <c r="E35" s="1"/>
      <c r="F35" s="1"/>
      <c r="G35" s="1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 t="s">
        <v>25</v>
      </c>
      <c r="C36" s="1"/>
      <c r="D36" s="1"/>
      <c r="E36" s="1"/>
      <c r="F36" s="1"/>
      <c r="G36" s="1"/>
      <c r="H36" s="1"/>
      <c r="I36" s="17">
        <v>1</v>
      </c>
      <c r="J36" s="21">
        <f t="shared" ref="J36:J37" si="4">I36*0.05</f>
        <v>0.05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 t="s">
        <v>26</v>
      </c>
      <c r="C37" s="1"/>
      <c r="D37" s="1"/>
      <c r="E37" s="1"/>
      <c r="F37" s="1"/>
      <c r="G37" s="1"/>
      <c r="H37" s="1"/>
      <c r="I37" s="17">
        <v>1</v>
      </c>
      <c r="J37" s="21">
        <f t="shared" si="4"/>
        <v>0.05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2" t="s">
        <v>27</v>
      </c>
      <c r="C39" s="1"/>
      <c r="D39" s="1"/>
      <c r="E39" s="1"/>
      <c r="F39" s="1"/>
      <c r="G39" s="1"/>
      <c r="H39" s="1"/>
      <c r="I39" s="3">
        <f>SUM((I14*1/3)+(I33*2/3)+J36+J37)</f>
        <v>1.1000000000000001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2" t="s">
        <v>28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PNzxAgFQgD/ImuEfzg86H88Ht0GBhMAOSzl1PnajVvQEwyaMfPBy9HwV9X9Cbh3uzIyrYTkmFKsAWe3tkZOBRw==" saltValue="JlMh16Im0WG3yVj+ROGfTQ==" spinCount="100000" sheet="1" objects="1" scenarios="1"/>
  <mergeCells count="9">
    <mergeCell ref="B30:G30"/>
    <mergeCell ref="B31:G31"/>
    <mergeCell ref="I21:K21"/>
    <mergeCell ref="B23:E23"/>
    <mergeCell ref="B24:E24"/>
    <mergeCell ref="B25:E25"/>
    <mergeCell ref="B26:E26"/>
    <mergeCell ref="B28:E28"/>
    <mergeCell ref="B29:E29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Henry Shine</cp:lastModifiedBy>
  <dcterms:created xsi:type="dcterms:W3CDTF">2023-08-10T19:08:29Z</dcterms:created>
  <dcterms:modified xsi:type="dcterms:W3CDTF">2023-08-15T18:47:10Z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fd0b3e1e-7b40-4fa0-af03-6d0add0d8f66</vt:lpwstr>
  </property>
</Properties>
</file>